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EL\"/>
    </mc:Choice>
  </mc:AlternateContent>
  <bookViews>
    <workbookView xWindow="-105" yWindow="-105" windowWidth="23250" windowHeight="12570" tabRatio="885"/>
  </bookViews>
  <sheets>
    <sheet name="CFG" sheetId="5" r:id="rId1"/>
  </sheets>
  <definedNames>
    <definedName name="_xlnm._FilterDatabase" localSheetId="0" hidden="1">CFG!$A$3:$H$40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5" l="1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E36" i="5" l="1"/>
  <c r="E6" i="5"/>
  <c r="C42" i="5"/>
  <c r="H6" i="5"/>
  <c r="H16" i="5"/>
  <c r="H25" i="5"/>
  <c r="D42" i="5"/>
  <c r="G42" i="5"/>
  <c r="H38" i="5"/>
  <c r="H36" i="5" s="1"/>
  <c r="F42" i="5"/>
  <c r="E25" i="5"/>
  <c r="E16" i="5"/>
  <c r="E42" i="5" l="1"/>
  <c r="H42" i="5"/>
</calcChain>
</file>

<file path=xl/sharedStrings.xml><?xml version="1.0" encoding="utf-8"?>
<sst xmlns="http://schemas.openxmlformats.org/spreadsheetml/2006/main" count="50" uniqueCount="50">
  <si>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</si>
  <si>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</si>
  <si>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</si>
  <si>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</si>
  <si>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</si>
  <si>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</si>
  <si>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</si>
  <si>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</si>
  <si>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</si>
  <si>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</si>
  <si>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</si>
  <si>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</si>
  <si>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</si>
  <si>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</si>
  <si>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</si>
  <si>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</si>
  <si>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</si>
  <si>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</si>
  <si>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</si>
  <si>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</si>
  <si>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</si>
  <si>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</si>
  <si>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</si>
  <si>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</si>
  <si>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</si>
  <si>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</si>
  <si>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</si>
  <si>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</si>
  <si>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</si>
  <si>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</si>
  <si>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</si>
  <si>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</si>
  <si>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</si>
  <si>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</si>
  <si>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</si>
  <si>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</si>
  <si>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</si>
  <si>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</si>
  <si>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</si>
  <si>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</si>
  <si>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</si>
  <si>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</si>
  <si>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</si>
  <si>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SALAMANCA, GUANAJUATO.
ESTADO ANALÍTICO DEL EJERCICIO DEL PRESUPUESTO DE EGRESOS
CLASIFICACIÓN FUNCIONAL (FINALIDAD Y FUNCIÓN)
DEL 1 ENERO AL 30 DE JUNIO DEL 2021</t>
  </si>
  <si>
    <t>_________________________________________________________</t>
  </si>
  <si>
    <t>_______________________________________________________</t>
  </si>
  <si>
    <t>LIC. MARIA BEATRIZ HERNANDEZ CRUZ</t>
  </si>
  <si>
    <t>PRESIDENTE MUNICIPAL</t>
  </si>
  <si>
    <t xml:space="preserve">                                              C.P. HUMBERTO RAZO ARTEAGA  </t>
  </si>
  <si>
    <t xml:space="preserve">                                                    TESORERO MUNICIPAL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</si>
</sst>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topLeftCell="A7" workbookViewId="0">
      <selection activeCell="B48" sqref="B48:H51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43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33</v>
      </c>
      <c r="B2" s="25"/>
      <c r="C2" s="19" t="s">
        <v>39</v>
      </c>
      <c r="D2" s="20"/>
      <c r="E2" s="20"/>
      <c r="F2" s="20"/>
      <c r="G2" s="21"/>
      <c r="H2" s="22" t="s">
        <v>38</v>
      </c>
    </row>
    <row r="3" spans="1:8" ht="24.95" customHeight="1" x14ac:dyDescent="0.2">
      <c r="A3" s="26"/>
      <c r="B3" s="27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3"/>
    </row>
    <row r="4" spans="1:8" x14ac:dyDescent="0.2">
      <c r="A4" s="28"/>
      <c r="B4" s="29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376856963.86000001</v>
      </c>
      <c r="D6" s="5">
        <f t="shared" si="0"/>
        <v>38268976.890000001</v>
      </c>
      <c r="E6" s="5">
        <f t="shared" si="0"/>
        <v>415125940.75</v>
      </c>
      <c r="F6" s="5">
        <f t="shared" si="0"/>
        <v>127788392.06</v>
      </c>
      <c r="G6" s="5">
        <f t="shared" si="0"/>
        <v>106214176.28999999</v>
      </c>
      <c r="H6" s="5">
        <f t="shared" si="0"/>
        <v>287337548.69000006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60272612.189999998</v>
      </c>
      <c r="D9" s="5">
        <v>6223330.6100000003</v>
      </c>
      <c r="E9" s="5">
        <f t="shared" si="1"/>
        <v>66495942.799999997</v>
      </c>
      <c r="F9" s="5">
        <v>22790459.879999999</v>
      </c>
      <c r="G9" s="5">
        <v>21077150.59</v>
      </c>
      <c r="H9" s="5">
        <f t="shared" si="2"/>
        <v>43705482.920000002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88332304.370000005</v>
      </c>
      <c r="D11" s="5">
        <v>2062897.78</v>
      </c>
      <c r="E11" s="5">
        <f t="shared" si="1"/>
        <v>90395202.150000006</v>
      </c>
      <c r="F11" s="5">
        <v>23180958.300000001</v>
      </c>
      <c r="G11" s="5">
        <v>16578808.810000001</v>
      </c>
      <c r="H11" s="5">
        <f t="shared" si="2"/>
        <v>67214243.850000009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103349374.89</v>
      </c>
      <c r="D13" s="5">
        <v>29445550.32</v>
      </c>
      <c r="E13" s="5">
        <f t="shared" si="1"/>
        <v>132794925.21000001</v>
      </c>
      <c r="F13" s="5">
        <v>33509246.510000002</v>
      </c>
      <c r="G13" s="5">
        <v>30370674.010000002</v>
      </c>
      <c r="H13" s="5">
        <f t="shared" si="2"/>
        <v>99285678.700000003</v>
      </c>
    </row>
    <row r="14" spans="1:8" x14ac:dyDescent="0.2">
      <c r="A14" s="8"/>
      <c r="B14" s="12" t="s">
        <v>8</v>
      </c>
      <c r="C14" s="5">
        <v>124902672.41</v>
      </c>
      <c r="D14" s="5">
        <v>537198.18000000005</v>
      </c>
      <c r="E14" s="5">
        <f t="shared" si="1"/>
        <v>125439870.59</v>
      </c>
      <c r="F14" s="5">
        <v>48307727.369999997</v>
      </c>
      <c r="G14" s="5">
        <v>38187542.880000003</v>
      </c>
      <c r="H14" s="5">
        <f t="shared" si="2"/>
        <v>77132143.219999999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335688268.25999999</v>
      </c>
      <c r="D16" s="5">
        <f t="shared" si="3"/>
        <v>164254071.16</v>
      </c>
      <c r="E16" s="5">
        <f t="shared" si="3"/>
        <v>499942339.42000002</v>
      </c>
      <c r="F16" s="5">
        <f t="shared" si="3"/>
        <v>227258077.96999997</v>
      </c>
      <c r="G16" s="5">
        <f t="shared" si="3"/>
        <v>209439948.13</v>
      </c>
      <c r="H16" s="5">
        <f t="shared" si="3"/>
        <v>272684261.44999999</v>
      </c>
    </row>
    <row r="17" spans="1:8" x14ac:dyDescent="0.2">
      <c r="A17" s="8"/>
      <c r="B17" s="12" t="s">
        <v>24</v>
      </c>
      <c r="C17" s="5">
        <v>6279123.0099999998</v>
      </c>
      <c r="D17" s="5">
        <v>4505574.43</v>
      </c>
      <c r="E17" s="5">
        <f>C17+D17</f>
        <v>10784697.439999999</v>
      </c>
      <c r="F17" s="5">
        <v>1980825.25</v>
      </c>
      <c r="G17" s="5">
        <v>1962798.74</v>
      </c>
      <c r="H17" s="5">
        <f t="shared" ref="H17:H23" si="4">E17-F17</f>
        <v>8803872.1899999995</v>
      </c>
    </row>
    <row r="18" spans="1:8" x14ac:dyDescent="0.2">
      <c r="A18" s="8"/>
      <c r="B18" s="12" t="s">
        <v>15</v>
      </c>
      <c r="C18" s="5">
        <v>241639594.25</v>
      </c>
      <c r="D18" s="5">
        <v>159197500.25999999</v>
      </c>
      <c r="E18" s="5">
        <f t="shared" ref="E18:E23" si="5">C18+D18</f>
        <v>400837094.50999999</v>
      </c>
      <c r="F18" s="5">
        <v>184909524.03999999</v>
      </c>
      <c r="G18" s="5">
        <v>176260762.19999999</v>
      </c>
      <c r="H18" s="5">
        <f t="shared" si="4"/>
        <v>215927570.47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27828608.390000001</v>
      </c>
      <c r="D20" s="5">
        <v>1130078.33</v>
      </c>
      <c r="E20" s="5">
        <f t="shared" si="5"/>
        <v>28958686.719999999</v>
      </c>
      <c r="F20" s="5">
        <v>11613573.630000001</v>
      </c>
      <c r="G20" s="5">
        <v>11083375.210000001</v>
      </c>
      <c r="H20" s="5">
        <f t="shared" si="4"/>
        <v>17345113.089999996</v>
      </c>
    </row>
    <row r="21" spans="1:8" x14ac:dyDescent="0.2">
      <c r="A21" s="8"/>
      <c r="B21" s="12" t="s">
        <v>26</v>
      </c>
      <c r="C21" s="5">
        <v>2314461.11</v>
      </c>
      <c r="D21" s="5">
        <v>0</v>
      </c>
      <c r="E21" s="5">
        <f t="shared" si="5"/>
        <v>2314461.11</v>
      </c>
      <c r="F21" s="5">
        <v>1010230.29</v>
      </c>
      <c r="G21" s="5">
        <v>997794.29</v>
      </c>
      <c r="H21" s="5">
        <f t="shared" si="4"/>
        <v>1304230.8199999998</v>
      </c>
    </row>
    <row r="22" spans="1:8" x14ac:dyDescent="0.2">
      <c r="A22" s="8"/>
      <c r="B22" s="12" t="s">
        <v>27</v>
      </c>
      <c r="C22" s="5">
        <v>49973498.460000001</v>
      </c>
      <c r="D22" s="5">
        <v>-440245.86</v>
      </c>
      <c r="E22" s="5">
        <f t="shared" si="5"/>
        <v>49533252.600000001</v>
      </c>
      <c r="F22" s="5">
        <v>24464430.98</v>
      </c>
      <c r="G22" s="5">
        <v>15890648.800000001</v>
      </c>
      <c r="H22" s="5">
        <f t="shared" si="4"/>
        <v>25068821.620000001</v>
      </c>
    </row>
    <row r="23" spans="1:8" x14ac:dyDescent="0.2">
      <c r="A23" s="8"/>
      <c r="B23" s="12" t="s">
        <v>1</v>
      </c>
      <c r="C23" s="5">
        <v>7652983.04</v>
      </c>
      <c r="D23" s="5">
        <v>-138836</v>
      </c>
      <c r="E23" s="5">
        <f t="shared" si="5"/>
        <v>7514147.04</v>
      </c>
      <c r="F23" s="5">
        <v>3279493.78</v>
      </c>
      <c r="G23" s="5">
        <v>3244568.89</v>
      </c>
      <c r="H23" s="5">
        <f t="shared" si="4"/>
        <v>4234653.26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90267729.719999999</v>
      </c>
      <c r="D25" s="5">
        <f t="shared" si="6"/>
        <v>7372004</v>
      </c>
      <c r="E25" s="5">
        <f t="shared" si="6"/>
        <v>97639733.719999999</v>
      </c>
      <c r="F25" s="5">
        <f t="shared" si="6"/>
        <v>33209981.220000003</v>
      </c>
      <c r="G25" s="5">
        <f t="shared" si="6"/>
        <v>29930870.210000001</v>
      </c>
      <c r="H25" s="5">
        <f t="shared" si="6"/>
        <v>64429752.5</v>
      </c>
    </row>
    <row r="26" spans="1:8" x14ac:dyDescent="0.2">
      <c r="A26" s="8"/>
      <c r="B26" s="12" t="s">
        <v>16</v>
      </c>
      <c r="C26" s="5">
        <v>69694703.609999999</v>
      </c>
      <c r="D26" s="5">
        <v>7382004</v>
      </c>
      <c r="E26" s="5">
        <f>C26+D26</f>
        <v>77076707.609999999</v>
      </c>
      <c r="F26" s="5">
        <v>25983557.100000001</v>
      </c>
      <c r="G26" s="5">
        <v>23513554.84</v>
      </c>
      <c r="H26" s="5">
        <f t="shared" ref="H26:H34" si="7">E26-F26</f>
        <v>51093150.509999998</v>
      </c>
    </row>
    <row r="27" spans="1:8" x14ac:dyDescent="0.2">
      <c r="A27" s="8"/>
      <c r="B27" s="12" t="s">
        <v>13</v>
      </c>
      <c r="C27" s="5">
        <v>16877372.699999999</v>
      </c>
      <c r="D27" s="5">
        <v>-10000</v>
      </c>
      <c r="E27" s="5">
        <f t="shared" ref="E27:E34" si="8">C27+D27</f>
        <v>16867372.699999999</v>
      </c>
      <c r="F27" s="5">
        <v>6489179.7300000004</v>
      </c>
      <c r="G27" s="5">
        <v>5684328.6200000001</v>
      </c>
      <c r="H27" s="5">
        <f t="shared" si="7"/>
        <v>10378192.969999999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3695653.41</v>
      </c>
      <c r="D32" s="5">
        <v>0</v>
      </c>
      <c r="E32" s="5">
        <f t="shared" si="8"/>
        <v>3695653.41</v>
      </c>
      <c r="F32" s="5">
        <v>737244.39</v>
      </c>
      <c r="G32" s="5">
        <v>732986.75</v>
      </c>
      <c r="H32" s="5">
        <f t="shared" si="7"/>
        <v>2958409.02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802812961.84000003</v>
      </c>
      <c r="D42" s="6">
        <f t="shared" si="12"/>
        <v>209895052.05000001</v>
      </c>
      <c r="E42" s="6">
        <f t="shared" si="12"/>
        <v>1012708013.89</v>
      </c>
      <c r="F42" s="6">
        <f t="shared" si="12"/>
        <v>388256451.25</v>
      </c>
      <c r="G42" s="6">
        <f t="shared" si="12"/>
        <v>345584994.63</v>
      </c>
      <c r="H42" s="6">
        <f t="shared" si="12"/>
        <v>624451562.6400001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8" spans="1:8" x14ac:dyDescent="0.2">
      <c r="B48" s="30" t="s">
        <v>44</v>
      </c>
      <c r="C48" s="30"/>
      <c r="D48" s="18"/>
      <c r="E48" s="30" t="s">
        <v>45</v>
      </c>
      <c r="F48" s="30"/>
      <c r="G48" s="30"/>
      <c r="H48" s="30"/>
    </row>
    <row r="49" spans="2:8" x14ac:dyDescent="0.2">
      <c r="B49" s="18" t="s">
        <v>48</v>
      </c>
      <c r="C49" s="18"/>
      <c r="D49" s="18"/>
      <c r="E49" s="30" t="s">
        <v>46</v>
      </c>
      <c r="F49" s="30"/>
      <c r="G49" s="30"/>
      <c r="H49" s="30"/>
    </row>
    <row r="50" spans="2:8" x14ac:dyDescent="0.2">
      <c r="B50" s="18" t="s">
        <v>49</v>
      </c>
      <c r="C50" s="18"/>
      <c r="D50" s="18"/>
      <c r="E50" s="30" t="s">
        <v>47</v>
      </c>
      <c r="F50" s="30"/>
      <c r="G50" s="30"/>
      <c r="H50" s="30"/>
    </row>
    <row r="51" spans="2:8" x14ac:dyDescent="0.2">
      <c r="B51" s="18"/>
      <c r="C51" s="18"/>
      <c r="D51" s="18"/>
      <c r="E51" s="18"/>
      <c r="F51" s="18"/>
      <c r="G51" s="18"/>
      <c r="H51" s="18"/>
    </row>
  </sheetData>
  <sheetProtection formatCells="0" formatColumns="0" formatRows="0" autoFilter="0"/>
  <mergeCells count="8">
    <mergeCell ref="E49:H49"/>
    <mergeCell ref="E50:H50"/>
    <mergeCell ref="A1:H1"/>
    <mergeCell ref="A2:B4"/>
    <mergeCell ref="C2:G2"/>
    <mergeCell ref="H2:H3"/>
    <mergeCell ref="B48:C48"/>
    <mergeCell ref="E48:H4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2021-07-28T16:35:39Z</cp:lastPrinted>
  <dcterms:created xsi:type="dcterms:W3CDTF">2014-02-10T03:37:14Z</dcterms:created>
  <dcterms:modified xsi:type="dcterms:W3CDTF">2021-07-28T18:21:19Z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